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45"/>
  </bookViews>
  <sheets>
    <sheet name="Final" sheetId="1" r:id="rId1"/>
  </sheets>
  <externalReferences>
    <externalReference r:id="rId2"/>
  </externalReferences>
  <definedNames>
    <definedName name="Excel_BuiltIn__FilterDatabase_1" localSheetId="0">'[1]3'!#REF!</definedName>
    <definedName name="Excel_BuiltIn__FilterDatabase_1">'[1]3'!#REF!</definedName>
    <definedName name="_xlnm.Print_Area" localSheetId="0">Final!$I$30:$K$38</definedName>
  </definedNames>
  <calcPr calcId="162913"/>
</workbook>
</file>

<file path=xl/calcChain.xml><?xml version="1.0" encoding="utf-8"?>
<calcChain xmlns="http://schemas.openxmlformats.org/spreadsheetml/2006/main">
  <c r="I20" i="1" l="1"/>
  <c r="G20" i="1"/>
  <c r="J25" i="1"/>
  <c r="H25" i="1"/>
  <c r="F25" i="1"/>
  <c r="E20" i="1"/>
  <c r="I17" i="1" l="1"/>
  <c r="G17" i="1"/>
  <c r="E17" i="1"/>
  <c r="J27" i="1" l="1"/>
  <c r="H27" i="1"/>
  <c r="F27" i="1" l="1"/>
  <c r="I21" i="1"/>
  <c r="I22" i="1"/>
  <c r="G21" i="1"/>
  <c r="G22" i="1"/>
  <c r="E22" i="1"/>
  <c r="E23" i="1" l="1"/>
  <c r="E21" i="1"/>
  <c r="G23" i="1"/>
  <c r="I23" i="1"/>
  <c r="K27" i="1" l="1"/>
</calcChain>
</file>

<file path=xl/sharedStrings.xml><?xml version="1.0" encoding="utf-8"?>
<sst xmlns="http://schemas.openxmlformats.org/spreadsheetml/2006/main" count="36" uniqueCount="32">
  <si>
    <t>Cena celkem za projektové práce a IČ v daném pásmu stavebních nákladů v Kč (bez DPH)</t>
  </si>
  <si>
    <t>Předpokládaný počet akcí v daném pásmu stavebních nákladů (ks)</t>
  </si>
  <si>
    <t>Celková cena za projektové práce a IČ v daném pásmu stavebních nákladů v Kč (bez DPH)</t>
  </si>
  <si>
    <t>PROCENTNÍ POMĚR ZE STAVEBNÍCH NÁKLADŮ</t>
  </si>
  <si>
    <t>Průměrné stavební náklady pro definované rozmezí v Kč bez DPH</t>
  </si>
  <si>
    <t>Rozmezí předpokládaných stavebních nákladů v mil. Kč bez DPH</t>
  </si>
  <si>
    <t>Druh prací</t>
  </si>
  <si>
    <t>Specifikace typu rekonstrukce nebo novostavby pozemní komunikace</t>
  </si>
  <si>
    <t>Kategorie staveb</t>
  </si>
  <si>
    <t>3) veškeré softwarové, hardwarové vybavení a případné související vybavení a náklady (např. cestovné, apod.)  jsou zahrnuty v ceně (tj. v procentu ze stavebních nákladů)</t>
  </si>
  <si>
    <t>III.</t>
  </si>
  <si>
    <t>Dálnice, rychlostní komunikace, komunikace I.tř., komunikační sítě v městské zástavbě se složitým dopravním řešením včetně přídavných pruhů a ploch, průtahy silničních komunikací obcemi vč. Přídavných pruhů a ploch se složitým řešením, protihlukové stěny</t>
  </si>
  <si>
    <t>Při stanovení paušální částky pro jednotlivé činnosti v daném časovém pásmu, které odpovídá určitému procentu ze stavebních nákladů, je uchazeč povinen zohlednit tyto skutečnosti:</t>
  </si>
  <si>
    <t>Žlutě - DOPLNÍ UCHAZEČ</t>
  </si>
  <si>
    <t xml:space="preserve">Dokumentace ke stavebnímu povolení </t>
  </si>
  <si>
    <t>Výkon inženýrské činnosti k SP včetně majekoprávního projednání</t>
  </si>
  <si>
    <t>Technická pomoc objednateli</t>
  </si>
  <si>
    <t>2) součástí prací není realizace geotechnických průzkumů (podrobný, předběžný - vyhotoví jiný zhotovitel), ale pouze kontrola úplnosti a dostatečnosti zpracování popř. rešerše</t>
  </si>
  <si>
    <t>x</t>
  </si>
  <si>
    <t>Soupis prací vztahující se k předpokládanému celkovému objemu služeb</t>
  </si>
  <si>
    <t xml:space="preserve">Pozn.: V případě, že předpokládaný počet akcí v daném pásmu stavebních nákladů je nulový nebo kolonka je bílá, uchazeč nevyplňuje (zadavatel nepředpokládá realizaci takových staveb formou rámcové smlouvy). </t>
  </si>
  <si>
    <t>5) součástí prací je kompletní majetkoprávní projednání pro Objednatele</t>
  </si>
  <si>
    <t>Celková cena za projektové práce a IČ v Kč (bez DPH)</t>
  </si>
  <si>
    <t>4) součástí prací je rovněž geodetické zaměření stavby a všechny související průzkumné práce vyjma předběžného a podrobného geotechnického průzkumu</t>
  </si>
  <si>
    <t>Předpokládaná hodnota VZ</t>
  </si>
  <si>
    <t xml:space="preserve">1) jednotlivé projektové stupně včetně souvisejícího výkonu inženýrské činnosti budou zpracovány dle platných právních předpisů a dle  požadavků zadavatele, přičemž je povinen dodržovat podmínky k řádnému a kvalitnímu plnění dílčích prováděcích smluv, vyhlášky a zákonná ustanovení, zejména:
- Směrnice pro dokumentaci staveb pozemních komunikací schválená Ministerstvem dopravy, Odborem pozemních komunikací pod č. j. 158/2017-120-TN/1 ze dne 9. srpna 2017, s účinností od 14. srpna 2017, v platném znění
- Technické a kvalitativní podmínky pro dokumentaci staveb pozemních komunikací schválené MDS ČR-OPK dne 30.6.1998 pod č.j. 23298/98 - 120 s účinností od 1.8.1998 v platném znění; 
- Zákon č. 183/2006 Sb., o územním plánování a stavebním řádu (stavební zákon), v platném znění a ve znění souvisejících předpisů a vyhlášek a směrnic ŘSD ČR;                     - Ostatní související právní předpisy, normy, technické předpisy a zákony v platném znění.
</t>
  </si>
  <si>
    <t>( 100,0 - 400,0 )</t>
  </si>
  <si>
    <t>( 400,0 - 800,0 )</t>
  </si>
  <si>
    <t>( 800,0 - 1200,0 )</t>
  </si>
  <si>
    <t xml:space="preserve">VD-ZDS </t>
  </si>
  <si>
    <t>RÁMCOVÁ DOHODA NA  PROJEKTOVÉ PRÁCE POZEMNÍCH KOMUNIKACÍ, VČETNĚ VÝKONU INŽENÝRSKÉ ČINNOSTI FINANCOVANÝCH ZE SFDI</t>
  </si>
  <si>
    <t>Záměr projektu a ekonomické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</si>
</sst>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Kč&quot;_-;\-* #,##0.00&quot; Kč&quot;_-;_-* \-??&quot; Kč&quot;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i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5" fillId="0" borderId="0" applyFill="0" applyBorder="0" applyAlignment="0" applyProtection="0"/>
    <xf numFmtId="0" fontId="6" fillId="0" borderId="0"/>
    <xf numFmtId="0" fontId="5" fillId="0" borderId="0"/>
    <xf numFmtId="0" fontId="2" fillId="0" borderId="0"/>
  </cellStyleXfs>
  <cellXfs count="83">
    <xf numFmtId="0" fontId="0" fillId="0" borderId="0" xfId="0"/>
    <xf numFmtId="0" fontId="1" fillId="0" borderId="0" xfId="1"/>
    <xf numFmtId="0" fontId="1" fillId="0" borderId="0" xfId="1" applyAlignment="1">
      <alignment horizontal="center" vertical="center"/>
    </xf>
    <xf numFmtId="0" fontId="1" fillId="0" borderId="0" xfId="1" applyBorder="1" applyAlignment="1"/>
    <xf numFmtId="0" fontId="1" fillId="0" borderId="0" xfId="1" applyBorder="1" applyAlignment="1">
      <alignment horizontal="left" wrapText="1"/>
    </xf>
    <xf numFmtId="0" fontId="2" fillId="0" borderId="0" xfId="1" applyFont="1" applyBorder="1" applyAlignment="1">
      <alignment horizontal="left" vertical="center" wrapText="1"/>
    </xf>
    <xf numFmtId="0" fontId="1" fillId="0" borderId="3" xfId="1" applyBorder="1" applyAlignment="1"/>
    <xf numFmtId="0" fontId="1" fillId="0" borderId="0" xfId="1" applyFill="1"/>
    <xf numFmtId="0" fontId="1" fillId="0" borderId="4" xfId="1" applyFill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0" fontId="1" fillId="0" borderId="8" xfId="1" applyBorder="1" applyAlignment="1">
      <alignment vertical="center"/>
    </xf>
    <xf numFmtId="0" fontId="2" fillId="0" borderId="7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3" fontId="3" fillId="0" borderId="0" xfId="1" applyNumberFormat="1" applyFont="1" applyFill="1" applyAlignment="1">
      <alignment horizontal="right" vertical="center" wrapText="1"/>
    </xf>
    <xf numFmtId="3" fontId="2" fillId="0" borderId="0" xfId="1" applyNumberFormat="1" applyFont="1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3" fontId="1" fillId="0" borderId="0" xfId="1" applyNumberFormat="1"/>
    <xf numFmtId="0" fontId="2" fillId="3" borderId="7" xfId="1" applyFont="1" applyFill="1" applyBorder="1" applyAlignment="1">
      <alignment horizontal="left" vertical="center"/>
    </xf>
    <xf numFmtId="0" fontId="1" fillId="3" borderId="15" xfId="1" applyFill="1" applyBorder="1" applyAlignment="1">
      <alignment wrapText="1"/>
    </xf>
    <xf numFmtId="0" fontId="3" fillId="3" borderId="14" xfId="1" applyFont="1" applyFill="1" applyBorder="1" applyAlignment="1">
      <alignment horizontal="left" vertical="center" wrapText="1"/>
    </xf>
    <xf numFmtId="0" fontId="3" fillId="3" borderId="13" xfId="1" applyFont="1" applyFill="1" applyBorder="1" applyAlignment="1">
      <alignment horizontal="left" vertical="center" wrapText="1"/>
    </xf>
    <xf numFmtId="0" fontId="1" fillId="3" borderId="16" xfId="1" applyFill="1" applyBorder="1" applyAlignment="1">
      <alignment wrapText="1"/>
    </xf>
    <xf numFmtId="10" fontId="2" fillId="0" borderId="7" xfId="1" applyNumberFormat="1" applyFont="1" applyFill="1" applyBorder="1" applyAlignment="1">
      <alignment horizontal="right" vertical="center"/>
    </xf>
    <xf numFmtId="10" fontId="1" fillId="0" borderId="7" xfId="1" applyNumberFormat="1" applyFill="1" applyBorder="1" applyAlignment="1">
      <alignment horizontal="right" vertical="center"/>
    </xf>
    <xf numFmtId="3" fontId="1" fillId="0" borderId="7" xfId="1" applyNumberFormat="1" applyFill="1" applyBorder="1" applyAlignment="1">
      <alignment horizontal="right" vertical="center"/>
    </xf>
    <xf numFmtId="0" fontId="1" fillId="0" borderId="8" xfId="1" applyFill="1" applyBorder="1" applyAlignment="1">
      <alignment vertical="center"/>
    </xf>
    <xf numFmtId="3" fontId="3" fillId="0" borderId="7" xfId="1" applyNumberFormat="1" applyFont="1" applyFill="1" applyBorder="1" applyAlignment="1">
      <alignment horizontal="right" vertical="center"/>
    </xf>
    <xf numFmtId="0" fontId="1" fillId="0" borderId="6" xfId="1" applyFill="1" applyBorder="1" applyAlignment="1">
      <alignment vertical="center"/>
    </xf>
    <xf numFmtId="3" fontId="1" fillId="3" borderId="5" xfId="1" applyNumberFormat="1" applyFill="1" applyBorder="1" applyAlignment="1">
      <alignment horizontal="right" vertical="center"/>
    </xf>
    <xf numFmtId="3" fontId="1" fillId="3" borderId="1" xfId="1" applyNumberFormat="1" applyFill="1" applyBorder="1" applyAlignment="1">
      <alignment horizontal="right" vertical="center"/>
    </xf>
    <xf numFmtId="3" fontId="1" fillId="3" borderId="1" xfId="1" applyNumberFormat="1" applyFill="1" applyBorder="1"/>
    <xf numFmtId="3" fontId="2" fillId="4" borderId="13" xfId="1" applyNumberFormat="1" applyFont="1" applyFill="1" applyBorder="1" applyAlignment="1">
      <alignment horizontal="right" vertical="center" wrapText="1"/>
    </xf>
    <xf numFmtId="0" fontId="2" fillId="0" borderId="24" xfId="1" applyFont="1" applyBorder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/>
    </xf>
    <xf numFmtId="0" fontId="2" fillId="3" borderId="9" xfId="1" applyFont="1" applyFill="1" applyBorder="1" applyAlignment="1">
      <alignment vertical="center" wrapText="1"/>
    </xf>
    <xf numFmtId="0" fontId="2" fillId="3" borderId="22" xfId="1" applyFont="1" applyFill="1" applyBorder="1" applyAlignment="1">
      <alignment vertical="center" wrapText="1"/>
    </xf>
    <xf numFmtId="0" fontId="2" fillId="3" borderId="23" xfId="1" applyFont="1" applyFill="1" applyBorder="1" applyAlignment="1">
      <alignment vertical="center" wrapText="1"/>
    </xf>
    <xf numFmtId="3" fontId="1" fillId="0" borderId="0" xfId="1" applyNumberFormat="1" applyBorder="1" applyAlignment="1">
      <alignment horizontal="left" wrapText="1"/>
    </xf>
    <xf numFmtId="9" fontId="1" fillId="0" borderId="0" xfId="1" applyNumberFormat="1"/>
    <xf numFmtId="10" fontId="1" fillId="0" borderId="0" xfId="1" applyNumberFormat="1"/>
    <xf numFmtId="0" fontId="1" fillId="0" borderId="25" xfId="1" applyFont="1" applyBorder="1" applyAlignment="1">
      <alignment horizontal="left" vertical="center" wrapText="1"/>
    </xf>
    <xf numFmtId="0" fontId="1" fillId="0" borderId="26" xfId="1" applyBorder="1" applyAlignment="1"/>
    <xf numFmtId="0" fontId="1" fillId="0" borderId="11" xfId="1" applyFont="1" applyBorder="1" applyAlignment="1">
      <alignment horizontal="left" vertical="center" wrapText="1"/>
    </xf>
    <xf numFmtId="0" fontId="2" fillId="2" borderId="8" xfId="1" applyFont="1" applyFill="1" applyBorder="1" applyAlignment="1">
      <alignment vertical="center" wrapText="1"/>
    </xf>
    <xf numFmtId="0" fontId="2" fillId="2" borderId="6" xfId="1" applyFont="1" applyFill="1" applyBorder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 shrinkToFit="1"/>
    </xf>
    <xf numFmtId="0" fontId="2" fillId="0" borderId="10" xfId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2" fillId="4" borderId="0" xfId="1" applyFont="1" applyFill="1" applyAlignment="1">
      <alignment horizontal="center" vertical="center" wrapText="1"/>
    </xf>
    <xf numFmtId="0" fontId="2" fillId="0" borderId="17" xfId="1" applyFont="1" applyFill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3" fontId="1" fillId="0" borderId="21" xfId="1" applyNumberFormat="1" applyFont="1" applyBorder="1" applyAlignment="1">
      <alignment horizontal="center" vertical="center"/>
    </xf>
    <xf numFmtId="3" fontId="1" fillId="0" borderId="20" xfId="1" applyNumberFormat="1" applyBorder="1" applyAlignment="1">
      <alignment horizontal="center" vertical="center"/>
    </xf>
    <xf numFmtId="3" fontId="1" fillId="0" borderId="19" xfId="1" applyNumberFormat="1" applyBorder="1" applyAlignment="1">
      <alignment horizontal="center" vertical="center"/>
    </xf>
    <xf numFmtId="3" fontId="1" fillId="0" borderId="18" xfId="1" applyNumberFormat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3" fontId="1" fillId="0" borderId="10" xfId="1" applyNumberFormat="1" applyBorder="1" applyAlignment="1">
      <alignment horizontal="center" vertical="center"/>
    </xf>
    <xf numFmtId="3" fontId="1" fillId="0" borderId="8" xfId="1" applyNumberFormat="1" applyBorder="1" applyAlignment="1">
      <alignment horizontal="center" vertical="center"/>
    </xf>
    <xf numFmtId="3" fontId="1" fillId="0" borderId="6" xfId="1" applyNumberFormat="1" applyBorder="1" applyAlignment="1">
      <alignment horizontal="center" vertical="center"/>
    </xf>
    <xf numFmtId="3" fontId="1" fillId="0" borderId="10" xfId="1" applyNumberFormat="1" applyFill="1" applyBorder="1" applyAlignment="1">
      <alignment horizontal="center" vertical="center"/>
    </xf>
    <xf numFmtId="3" fontId="1" fillId="0" borderId="8" xfId="1" applyNumberFormat="1" applyFill="1" applyBorder="1" applyAlignment="1">
      <alignment horizontal="center" vertical="center"/>
    </xf>
    <xf numFmtId="3" fontId="1" fillId="0" borderId="6" xfId="1" applyNumberFormat="1" applyFill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</cellXfs>
  <cellStyles count="6">
    <cellStyle name="Měna 2" xfId="2"/>
    <cellStyle name="Normální" xfId="0" builtinId="0"/>
    <cellStyle name="normální 2" xfId="3"/>
    <cellStyle name="Normální 3" xfId="4"/>
    <cellStyle name="Normální 4" xfId="5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topLeftCell="A6" zoomScale="70" zoomScaleNormal="70" zoomScaleSheetLayoutView="75" workbookViewId="0">
      <selection sqref="A1:K36"/>
    </sheetView>
  </sheetViews>
  <sheetFormatPr defaultRowHeight="12.75" x14ac:dyDescent="0.2"/>
  <cols>
    <col min="1" max="1" width="10" style="2" customWidth="1"/>
    <col min="2" max="2" width="33.28515625" style="1" customWidth="1"/>
    <col min="3" max="3" width="111.28515625" style="1" customWidth="1"/>
    <col min="4" max="6" width="26.85546875" style="1" customWidth="1"/>
    <col min="7" max="12" width="20.7109375" style="1" customWidth="1"/>
    <col min="13" max="13" width="23.85546875" style="1" customWidth="1"/>
    <col min="14" max="14" width="20.7109375" style="1" customWidth="1"/>
    <col min="15" max="15" width="26.140625" style="1" customWidth="1"/>
    <col min="16" max="258" width="9.140625" style="1"/>
    <col min="259" max="259" width="10" style="1" customWidth="1"/>
    <col min="260" max="260" width="33.28515625" style="1" customWidth="1"/>
    <col min="261" max="261" width="111.28515625" style="1" customWidth="1"/>
    <col min="262" max="270" width="20.7109375" style="1" customWidth="1"/>
    <col min="271" max="271" width="26.140625" style="1" customWidth="1"/>
    <col min="272" max="514" width="9.140625" style="1"/>
    <col min="515" max="515" width="10" style="1" customWidth="1"/>
    <col min="516" max="516" width="33.28515625" style="1" customWidth="1"/>
    <col min="517" max="517" width="111.28515625" style="1" customWidth="1"/>
    <col min="518" max="526" width="20.7109375" style="1" customWidth="1"/>
    <col min="527" max="527" width="26.140625" style="1" customWidth="1"/>
    <col min="528" max="770" width="9.140625" style="1"/>
    <col min="771" max="771" width="10" style="1" customWidth="1"/>
    <col min="772" max="772" width="33.28515625" style="1" customWidth="1"/>
    <col min="773" max="773" width="111.28515625" style="1" customWidth="1"/>
    <col min="774" max="782" width="20.7109375" style="1" customWidth="1"/>
    <col min="783" max="783" width="26.140625" style="1" customWidth="1"/>
    <col min="784" max="1026" width="9.140625" style="1"/>
    <col min="1027" max="1027" width="10" style="1" customWidth="1"/>
    <col min="1028" max="1028" width="33.28515625" style="1" customWidth="1"/>
    <col min="1029" max="1029" width="111.28515625" style="1" customWidth="1"/>
    <col min="1030" max="1038" width="20.7109375" style="1" customWidth="1"/>
    <col min="1039" max="1039" width="26.140625" style="1" customWidth="1"/>
    <col min="1040" max="1282" width="9.140625" style="1"/>
    <col min="1283" max="1283" width="10" style="1" customWidth="1"/>
    <col min="1284" max="1284" width="33.28515625" style="1" customWidth="1"/>
    <col min="1285" max="1285" width="111.28515625" style="1" customWidth="1"/>
    <col min="1286" max="1294" width="20.7109375" style="1" customWidth="1"/>
    <col min="1295" max="1295" width="26.140625" style="1" customWidth="1"/>
    <col min="1296" max="1538" width="9.140625" style="1"/>
    <col min="1539" max="1539" width="10" style="1" customWidth="1"/>
    <col min="1540" max="1540" width="33.28515625" style="1" customWidth="1"/>
    <col min="1541" max="1541" width="111.28515625" style="1" customWidth="1"/>
    <col min="1542" max="1550" width="20.7109375" style="1" customWidth="1"/>
    <col min="1551" max="1551" width="26.140625" style="1" customWidth="1"/>
    <col min="1552" max="1794" width="9.140625" style="1"/>
    <col min="1795" max="1795" width="10" style="1" customWidth="1"/>
    <col min="1796" max="1796" width="33.28515625" style="1" customWidth="1"/>
    <col min="1797" max="1797" width="111.28515625" style="1" customWidth="1"/>
    <col min="1798" max="1806" width="20.7109375" style="1" customWidth="1"/>
    <col min="1807" max="1807" width="26.140625" style="1" customWidth="1"/>
    <col min="1808" max="2050" width="9.140625" style="1"/>
    <col min="2051" max="2051" width="10" style="1" customWidth="1"/>
    <col min="2052" max="2052" width="33.28515625" style="1" customWidth="1"/>
    <col min="2053" max="2053" width="111.28515625" style="1" customWidth="1"/>
    <col min="2054" max="2062" width="20.7109375" style="1" customWidth="1"/>
    <col min="2063" max="2063" width="26.140625" style="1" customWidth="1"/>
    <col min="2064" max="2306" width="9.140625" style="1"/>
    <col min="2307" max="2307" width="10" style="1" customWidth="1"/>
    <col min="2308" max="2308" width="33.28515625" style="1" customWidth="1"/>
    <col min="2309" max="2309" width="111.28515625" style="1" customWidth="1"/>
    <col min="2310" max="2318" width="20.7109375" style="1" customWidth="1"/>
    <col min="2319" max="2319" width="26.140625" style="1" customWidth="1"/>
    <col min="2320" max="2562" width="9.140625" style="1"/>
    <col min="2563" max="2563" width="10" style="1" customWidth="1"/>
    <col min="2564" max="2564" width="33.28515625" style="1" customWidth="1"/>
    <col min="2565" max="2565" width="111.28515625" style="1" customWidth="1"/>
    <col min="2566" max="2574" width="20.7109375" style="1" customWidth="1"/>
    <col min="2575" max="2575" width="26.140625" style="1" customWidth="1"/>
    <col min="2576" max="2818" width="9.140625" style="1"/>
    <col min="2819" max="2819" width="10" style="1" customWidth="1"/>
    <col min="2820" max="2820" width="33.28515625" style="1" customWidth="1"/>
    <col min="2821" max="2821" width="111.28515625" style="1" customWidth="1"/>
    <col min="2822" max="2830" width="20.7109375" style="1" customWidth="1"/>
    <col min="2831" max="2831" width="26.140625" style="1" customWidth="1"/>
    <col min="2832" max="3074" width="9.140625" style="1"/>
    <col min="3075" max="3075" width="10" style="1" customWidth="1"/>
    <col min="3076" max="3076" width="33.28515625" style="1" customWidth="1"/>
    <col min="3077" max="3077" width="111.28515625" style="1" customWidth="1"/>
    <col min="3078" max="3086" width="20.7109375" style="1" customWidth="1"/>
    <col min="3087" max="3087" width="26.140625" style="1" customWidth="1"/>
    <col min="3088" max="3330" width="9.140625" style="1"/>
    <col min="3331" max="3331" width="10" style="1" customWidth="1"/>
    <col min="3332" max="3332" width="33.28515625" style="1" customWidth="1"/>
    <col min="3333" max="3333" width="111.28515625" style="1" customWidth="1"/>
    <col min="3334" max="3342" width="20.7109375" style="1" customWidth="1"/>
    <col min="3343" max="3343" width="26.140625" style="1" customWidth="1"/>
    <col min="3344" max="3586" width="9.140625" style="1"/>
    <col min="3587" max="3587" width="10" style="1" customWidth="1"/>
    <col min="3588" max="3588" width="33.28515625" style="1" customWidth="1"/>
    <col min="3589" max="3589" width="111.28515625" style="1" customWidth="1"/>
    <col min="3590" max="3598" width="20.7109375" style="1" customWidth="1"/>
    <col min="3599" max="3599" width="26.140625" style="1" customWidth="1"/>
    <col min="3600" max="3842" width="9.140625" style="1"/>
    <col min="3843" max="3843" width="10" style="1" customWidth="1"/>
    <col min="3844" max="3844" width="33.28515625" style="1" customWidth="1"/>
    <col min="3845" max="3845" width="111.28515625" style="1" customWidth="1"/>
    <col min="3846" max="3854" width="20.7109375" style="1" customWidth="1"/>
    <col min="3855" max="3855" width="26.140625" style="1" customWidth="1"/>
    <col min="3856" max="4098" width="9.140625" style="1"/>
    <col min="4099" max="4099" width="10" style="1" customWidth="1"/>
    <col min="4100" max="4100" width="33.28515625" style="1" customWidth="1"/>
    <col min="4101" max="4101" width="111.28515625" style="1" customWidth="1"/>
    <col min="4102" max="4110" width="20.7109375" style="1" customWidth="1"/>
    <col min="4111" max="4111" width="26.140625" style="1" customWidth="1"/>
    <col min="4112" max="4354" width="9.140625" style="1"/>
    <col min="4355" max="4355" width="10" style="1" customWidth="1"/>
    <col min="4356" max="4356" width="33.28515625" style="1" customWidth="1"/>
    <col min="4357" max="4357" width="111.28515625" style="1" customWidth="1"/>
    <col min="4358" max="4366" width="20.7109375" style="1" customWidth="1"/>
    <col min="4367" max="4367" width="26.140625" style="1" customWidth="1"/>
    <col min="4368" max="4610" width="9.140625" style="1"/>
    <col min="4611" max="4611" width="10" style="1" customWidth="1"/>
    <col min="4612" max="4612" width="33.28515625" style="1" customWidth="1"/>
    <col min="4613" max="4613" width="111.28515625" style="1" customWidth="1"/>
    <col min="4614" max="4622" width="20.7109375" style="1" customWidth="1"/>
    <col min="4623" max="4623" width="26.140625" style="1" customWidth="1"/>
    <col min="4624" max="4866" width="9.140625" style="1"/>
    <col min="4867" max="4867" width="10" style="1" customWidth="1"/>
    <col min="4868" max="4868" width="33.28515625" style="1" customWidth="1"/>
    <col min="4869" max="4869" width="111.28515625" style="1" customWidth="1"/>
    <col min="4870" max="4878" width="20.7109375" style="1" customWidth="1"/>
    <col min="4879" max="4879" width="26.140625" style="1" customWidth="1"/>
    <col min="4880" max="5122" width="9.140625" style="1"/>
    <col min="5123" max="5123" width="10" style="1" customWidth="1"/>
    <col min="5124" max="5124" width="33.28515625" style="1" customWidth="1"/>
    <col min="5125" max="5125" width="111.28515625" style="1" customWidth="1"/>
    <col min="5126" max="5134" width="20.7109375" style="1" customWidth="1"/>
    <col min="5135" max="5135" width="26.140625" style="1" customWidth="1"/>
    <col min="5136" max="5378" width="9.140625" style="1"/>
    <col min="5379" max="5379" width="10" style="1" customWidth="1"/>
    <col min="5380" max="5380" width="33.28515625" style="1" customWidth="1"/>
    <col min="5381" max="5381" width="111.28515625" style="1" customWidth="1"/>
    <col min="5382" max="5390" width="20.7109375" style="1" customWidth="1"/>
    <col min="5391" max="5391" width="26.140625" style="1" customWidth="1"/>
    <col min="5392" max="5634" width="9.140625" style="1"/>
    <col min="5635" max="5635" width="10" style="1" customWidth="1"/>
    <col min="5636" max="5636" width="33.28515625" style="1" customWidth="1"/>
    <col min="5637" max="5637" width="111.28515625" style="1" customWidth="1"/>
    <col min="5638" max="5646" width="20.7109375" style="1" customWidth="1"/>
    <col min="5647" max="5647" width="26.140625" style="1" customWidth="1"/>
    <col min="5648" max="5890" width="9.140625" style="1"/>
    <col min="5891" max="5891" width="10" style="1" customWidth="1"/>
    <col min="5892" max="5892" width="33.28515625" style="1" customWidth="1"/>
    <col min="5893" max="5893" width="111.28515625" style="1" customWidth="1"/>
    <col min="5894" max="5902" width="20.7109375" style="1" customWidth="1"/>
    <col min="5903" max="5903" width="26.140625" style="1" customWidth="1"/>
    <col min="5904" max="6146" width="9.140625" style="1"/>
    <col min="6147" max="6147" width="10" style="1" customWidth="1"/>
    <col min="6148" max="6148" width="33.28515625" style="1" customWidth="1"/>
    <col min="6149" max="6149" width="111.28515625" style="1" customWidth="1"/>
    <col min="6150" max="6158" width="20.7109375" style="1" customWidth="1"/>
    <col min="6159" max="6159" width="26.140625" style="1" customWidth="1"/>
    <col min="6160" max="6402" width="9.140625" style="1"/>
    <col min="6403" max="6403" width="10" style="1" customWidth="1"/>
    <col min="6404" max="6404" width="33.28515625" style="1" customWidth="1"/>
    <col min="6405" max="6405" width="111.28515625" style="1" customWidth="1"/>
    <col min="6406" max="6414" width="20.7109375" style="1" customWidth="1"/>
    <col min="6415" max="6415" width="26.140625" style="1" customWidth="1"/>
    <col min="6416" max="6658" width="9.140625" style="1"/>
    <col min="6659" max="6659" width="10" style="1" customWidth="1"/>
    <col min="6660" max="6660" width="33.28515625" style="1" customWidth="1"/>
    <col min="6661" max="6661" width="111.28515625" style="1" customWidth="1"/>
    <col min="6662" max="6670" width="20.7109375" style="1" customWidth="1"/>
    <col min="6671" max="6671" width="26.140625" style="1" customWidth="1"/>
    <col min="6672" max="6914" width="9.140625" style="1"/>
    <col min="6915" max="6915" width="10" style="1" customWidth="1"/>
    <col min="6916" max="6916" width="33.28515625" style="1" customWidth="1"/>
    <col min="6917" max="6917" width="111.28515625" style="1" customWidth="1"/>
    <col min="6918" max="6926" width="20.7109375" style="1" customWidth="1"/>
    <col min="6927" max="6927" width="26.140625" style="1" customWidth="1"/>
    <col min="6928" max="7170" width="9.140625" style="1"/>
    <col min="7171" max="7171" width="10" style="1" customWidth="1"/>
    <col min="7172" max="7172" width="33.28515625" style="1" customWidth="1"/>
    <col min="7173" max="7173" width="111.28515625" style="1" customWidth="1"/>
    <col min="7174" max="7182" width="20.7109375" style="1" customWidth="1"/>
    <col min="7183" max="7183" width="26.140625" style="1" customWidth="1"/>
    <col min="7184" max="7426" width="9.140625" style="1"/>
    <col min="7427" max="7427" width="10" style="1" customWidth="1"/>
    <col min="7428" max="7428" width="33.28515625" style="1" customWidth="1"/>
    <col min="7429" max="7429" width="111.28515625" style="1" customWidth="1"/>
    <col min="7430" max="7438" width="20.7109375" style="1" customWidth="1"/>
    <col min="7439" max="7439" width="26.140625" style="1" customWidth="1"/>
    <col min="7440" max="7682" width="9.140625" style="1"/>
    <col min="7683" max="7683" width="10" style="1" customWidth="1"/>
    <col min="7684" max="7684" width="33.28515625" style="1" customWidth="1"/>
    <col min="7685" max="7685" width="111.28515625" style="1" customWidth="1"/>
    <col min="7686" max="7694" width="20.7109375" style="1" customWidth="1"/>
    <col min="7695" max="7695" width="26.140625" style="1" customWidth="1"/>
    <col min="7696" max="7938" width="9.140625" style="1"/>
    <col min="7939" max="7939" width="10" style="1" customWidth="1"/>
    <col min="7940" max="7940" width="33.28515625" style="1" customWidth="1"/>
    <col min="7941" max="7941" width="111.28515625" style="1" customWidth="1"/>
    <col min="7942" max="7950" width="20.7109375" style="1" customWidth="1"/>
    <col min="7951" max="7951" width="26.140625" style="1" customWidth="1"/>
    <col min="7952" max="8194" width="9.140625" style="1"/>
    <col min="8195" max="8195" width="10" style="1" customWidth="1"/>
    <col min="8196" max="8196" width="33.28515625" style="1" customWidth="1"/>
    <col min="8197" max="8197" width="111.28515625" style="1" customWidth="1"/>
    <col min="8198" max="8206" width="20.7109375" style="1" customWidth="1"/>
    <col min="8207" max="8207" width="26.140625" style="1" customWidth="1"/>
    <col min="8208" max="8450" width="9.140625" style="1"/>
    <col min="8451" max="8451" width="10" style="1" customWidth="1"/>
    <col min="8452" max="8452" width="33.28515625" style="1" customWidth="1"/>
    <col min="8453" max="8453" width="111.28515625" style="1" customWidth="1"/>
    <col min="8454" max="8462" width="20.7109375" style="1" customWidth="1"/>
    <col min="8463" max="8463" width="26.140625" style="1" customWidth="1"/>
    <col min="8464" max="8706" width="9.140625" style="1"/>
    <col min="8707" max="8707" width="10" style="1" customWidth="1"/>
    <col min="8708" max="8708" width="33.28515625" style="1" customWidth="1"/>
    <col min="8709" max="8709" width="111.28515625" style="1" customWidth="1"/>
    <col min="8710" max="8718" width="20.7109375" style="1" customWidth="1"/>
    <col min="8719" max="8719" width="26.140625" style="1" customWidth="1"/>
    <col min="8720" max="8962" width="9.140625" style="1"/>
    <col min="8963" max="8963" width="10" style="1" customWidth="1"/>
    <col min="8964" max="8964" width="33.28515625" style="1" customWidth="1"/>
    <col min="8965" max="8965" width="111.28515625" style="1" customWidth="1"/>
    <col min="8966" max="8974" width="20.7109375" style="1" customWidth="1"/>
    <col min="8975" max="8975" width="26.140625" style="1" customWidth="1"/>
    <col min="8976" max="9218" width="9.140625" style="1"/>
    <col min="9219" max="9219" width="10" style="1" customWidth="1"/>
    <col min="9220" max="9220" width="33.28515625" style="1" customWidth="1"/>
    <col min="9221" max="9221" width="111.28515625" style="1" customWidth="1"/>
    <col min="9222" max="9230" width="20.7109375" style="1" customWidth="1"/>
    <col min="9231" max="9231" width="26.140625" style="1" customWidth="1"/>
    <col min="9232" max="9474" width="9.140625" style="1"/>
    <col min="9475" max="9475" width="10" style="1" customWidth="1"/>
    <col min="9476" max="9476" width="33.28515625" style="1" customWidth="1"/>
    <col min="9477" max="9477" width="111.28515625" style="1" customWidth="1"/>
    <col min="9478" max="9486" width="20.7109375" style="1" customWidth="1"/>
    <col min="9487" max="9487" width="26.140625" style="1" customWidth="1"/>
    <col min="9488" max="9730" width="9.140625" style="1"/>
    <col min="9731" max="9731" width="10" style="1" customWidth="1"/>
    <col min="9732" max="9732" width="33.28515625" style="1" customWidth="1"/>
    <col min="9733" max="9733" width="111.28515625" style="1" customWidth="1"/>
    <col min="9734" max="9742" width="20.7109375" style="1" customWidth="1"/>
    <col min="9743" max="9743" width="26.140625" style="1" customWidth="1"/>
    <col min="9744" max="9986" width="9.140625" style="1"/>
    <col min="9987" max="9987" width="10" style="1" customWidth="1"/>
    <col min="9988" max="9988" width="33.28515625" style="1" customWidth="1"/>
    <col min="9989" max="9989" width="111.28515625" style="1" customWidth="1"/>
    <col min="9990" max="9998" width="20.7109375" style="1" customWidth="1"/>
    <col min="9999" max="9999" width="26.140625" style="1" customWidth="1"/>
    <col min="10000" max="10242" width="9.140625" style="1"/>
    <col min="10243" max="10243" width="10" style="1" customWidth="1"/>
    <col min="10244" max="10244" width="33.28515625" style="1" customWidth="1"/>
    <col min="10245" max="10245" width="111.28515625" style="1" customWidth="1"/>
    <col min="10246" max="10254" width="20.7109375" style="1" customWidth="1"/>
    <col min="10255" max="10255" width="26.140625" style="1" customWidth="1"/>
    <col min="10256" max="10498" width="9.140625" style="1"/>
    <col min="10499" max="10499" width="10" style="1" customWidth="1"/>
    <col min="10500" max="10500" width="33.28515625" style="1" customWidth="1"/>
    <col min="10501" max="10501" width="111.28515625" style="1" customWidth="1"/>
    <col min="10502" max="10510" width="20.7109375" style="1" customWidth="1"/>
    <col min="10511" max="10511" width="26.140625" style="1" customWidth="1"/>
    <col min="10512" max="10754" width="9.140625" style="1"/>
    <col min="10755" max="10755" width="10" style="1" customWidth="1"/>
    <col min="10756" max="10756" width="33.28515625" style="1" customWidth="1"/>
    <col min="10757" max="10757" width="111.28515625" style="1" customWidth="1"/>
    <col min="10758" max="10766" width="20.7109375" style="1" customWidth="1"/>
    <col min="10767" max="10767" width="26.140625" style="1" customWidth="1"/>
    <col min="10768" max="11010" width="9.140625" style="1"/>
    <col min="11011" max="11011" width="10" style="1" customWidth="1"/>
    <col min="11012" max="11012" width="33.28515625" style="1" customWidth="1"/>
    <col min="11013" max="11013" width="111.28515625" style="1" customWidth="1"/>
    <col min="11014" max="11022" width="20.7109375" style="1" customWidth="1"/>
    <col min="11023" max="11023" width="26.140625" style="1" customWidth="1"/>
    <col min="11024" max="11266" width="9.140625" style="1"/>
    <col min="11267" max="11267" width="10" style="1" customWidth="1"/>
    <col min="11268" max="11268" width="33.28515625" style="1" customWidth="1"/>
    <col min="11269" max="11269" width="111.28515625" style="1" customWidth="1"/>
    <col min="11270" max="11278" width="20.7109375" style="1" customWidth="1"/>
    <col min="11279" max="11279" width="26.140625" style="1" customWidth="1"/>
    <col min="11280" max="11522" width="9.140625" style="1"/>
    <col min="11523" max="11523" width="10" style="1" customWidth="1"/>
    <col min="11524" max="11524" width="33.28515625" style="1" customWidth="1"/>
    <col min="11525" max="11525" width="111.28515625" style="1" customWidth="1"/>
    <col min="11526" max="11534" width="20.7109375" style="1" customWidth="1"/>
    <col min="11535" max="11535" width="26.140625" style="1" customWidth="1"/>
    <col min="11536" max="11778" width="9.140625" style="1"/>
    <col min="11779" max="11779" width="10" style="1" customWidth="1"/>
    <col min="11780" max="11780" width="33.28515625" style="1" customWidth="1"/>
    <col min="11781" max="11781" width="111.28515625" style="1" customWidth="1"/>
    <col min="11782" max="11790" width="20.7109375" style="1" customWidth="1"/>
    <col min="11791" max="11791" width="26.140625" style="1" customWidth="1"/>
    <col min="11792" max="12034" width="9.140625" style="1"/>
    <col min="12035" max="12035" width="10" style="1" customWidth="1"/>
    <col min="12036" max="12036" width="33.28515625" style="1" customWidth="1"/>
    <col min="12037" max="12037" width="111.28515625" style="1" customWidth="1"/>
    <col min="12038" max="12046" width="20.7109375" style="1" customWidth="1"/>
    <col min="12047" max="12047" width="26.140625" style="1" customWidth="1"/>
    <col min="12048" max="12290" width="9.140625" style="1"/>
    <col min="12291" max="12291" width="10" style="1" customWidth="1"/>
    <col min="12292" max="12292" width="33.28515625" style="1" customWidth="1"/>
    <col min="12293" max="12293" width="111.28515625" style="1" customWidth="1"/>
    <col min="12294" max="12302" width="20.7109375" style="1" customWidth="1"/>
    <col min="12303" max="12303" width="26.140625" style="1" customWidth="1"/>
    <col min="12304" max="12546" width="9.140625" style="1"/>
    <col min="12547" max="12547" width="10" style="1" customWidth="1"/>
    <col min="12548" max="12548" width="33.28515625" style="1" customWidth="1"/>
    <col min="12549" max="12549" width="111.28515625" style="1" customWidth="1"/>
    <col min="12550" max="12558" width="20.7109375" style="1" customWidth="1"/>
    <col min="12559" max="12559" width="26.140625" style="1" customWidth="1"/>
    <col min="12560" max="12802" width="9.140625" style="1"/>
    <col min="12803" max="12803" width="10" style="1" customWidth="1"/>
    <col min="12804" max="12804" width="33.28515625" style="1" customWidth="1"/>
    <col min="12805" max="12805" width="111.28515625" style="1" customWidth="1"/>
    <col min="12806" max="12814" width="20.7109375" style="1" customWidth="1"/>
    <col min="12815" max="12815" width="26.140625" style="1" customWidth="1"/>
    <col min="12816" max="13058" width="9.140625" style="1"/>
    <col min="13059" max="13059" width="10" style="1" customWidth="1"/>
    <col min="13060" max="13060" width="33.28515625" style="1" customWidth="1"/>
    <col min="13061" max="13061" width="111.28515625" style="1" customWidth="1"/>
    <col min="13062" max="13070" width="20.7109375" style="1" customWidth="1"/>
    <col min="13071" max="13071" width="26.140625" style="1" customWidth="1"/>
    <col min="13072" max="13314" width="9.140625" style="1"/>
    <col min="13315" max="13315" width="10" style="1" customWidth="1"/>
    <col min="13316" max="13316" width="33.28515625" style="1" customWidth="1"/>
    <col min="13317" max="13317" width="111.28515625" style="1" customWidth="1"/>
    <col min="13318" max="13326" width="20.7109375" style="1" customWidth="1"/>
    <col min="13327" max="13327" width="26.140625" style="1" customWidth="1"/>
    <col min="13328" max="13570" width="9.140625" style="1"/>
    <col min="13571" max="13571" width="10" style="1" customWidth="1"/>
    <col min="13572" max="13572" width="33.28515625" style="1" customWidth="1"/>
    <col min="13573" max="13573" width="111.28515625" style="1" customWidth="1"/>
    <col min="13574" max="13582" width="20.7109375" style="1" customWidth="1"/>
    <col min="13583" max="13583" width="26.140625" style="1" customWidth="1"/>
    <col min="13584" max="13826" width="9.140625" style="1"/>
    <col min="13827" max="13827" width="10" style="1" customWidth="1"/>
    <col min="13828" max="13828" width="33.28515625" style="1" customWidth="1"/>
    <col min="13829" max="13829" width="111.28515625" style="1" customWidth="1"/>
    <col min="13830" max="13838" width="20.7109375" style="1" customWidth="1"/>
    <col min="13839" max="13839" width="26.140625" style="1" customWidth="1"/>
    <col min="13840" max="14082" width="9.140625" style="1"/>
    <col min="14083" max="14083" width="10" style="1" customWidth="1"/>
    <col min="14084" max="14084" width="33.28515625" style="1" customWidth="1"/>
    <col min="14085" max="14085" width="111.28515625" style="1" customWidth="1"/>
    <col min="14086" max="14094" width="20.7109375" style="1" customWidth="1"/>
    <col min="14095" max="14095" width="26.140625" style="1" customWidth="1"/>
    <col min="14096" max="14338" width="9.140625" style="1"/>
    <col min="14339" max="14339" width="10" style="1" customWidth="1"/>
    <col min="14340" max="14340" width="33.28515625" style="1" customWidth="1"/>
    <col min="14341" max="14341" width="111.28515625" style="1" customWidth="1"/>
    <col min="14342" max="14350" width="20.7109375" style="1" customWidth="1"/>
    <col min="14351" max="14351" width="26.140625" style="1" customWidth="1"/>
    <col min="14352" max="14594" width="9.140625" style="1"/>
    <col min="14595" max="14595" width="10" style="1" customWidth="1"/>
    <col min="14596" max="14596" width="33.28515625" style="1" customWidth="1"/>
    <col min="14597" max="14597" width="111.28515625" style="1" customWidth="1"/>
    <col min="14598" max="14606" width="20.7109375" style="1" customWidth="1"/>
    <col min="14607" max="14607" width="26.140625" style="1" customWidth="1"/>
    <col min="14608" max="14850" width="9.140625" style="1"/>
    <col min="14851" max="14851" width="10" style="1" customWidth="1"/>
    <col min="14852" max="14852" width="33.28515625" style="1" customWidth="1"/>
    <col min="14853" max="14853" width="111.28515625" style="1" customWidth="1"/>
    <col min="14854" max="14862" width="20.7109375" style="1" customWidth="1"/>
    <col min="14863" max="14863" width="26.140625" style="1" customWidth="1"/>
    <col min="14864" max="15106" width="9.140625" style="1"/>
    <col min="15107" max="15107" width="10" style="1" customWidth="1"/>
    <col min="15108" max="15108" width="33.28515625" style="1" customWidth="1"/>
    <col min="15109" max="15109" width="111.28515625" style="1" customWidth="1"/>
    <col min="15110" max="15118" width="20.7109375" style="1" customWidth="1"/>
    <col min="15119" max="15119" width="26.140625" style="1" customWidth="1"/>
    <col min="15120" max="15362" width="9.140625" style="1"/>
    <col min="15363" max="15363" width="10" style="1" customWidth="1"/>
    <col min="15364" max="15364" width="33.28515625" style="1" customWidth="1"/>
    <col min="15365" max="15365" width="111.28515625" style="1" customWidth="1"/>
    <col min="15366" max="15374" width="20.7109375" style="1" customWidth="1"/>
    <col min="15375" max="15375" width="26.140625" style="1" customWidth="1"/>
    <col min="15376" max="15618" width="9.140625" style="1"/>
    <col min="15619" max="15619" width="10" style="1" customWidth="1"/>
    <col min="15620" max="15620" width="33.28515625" style="1" customWidth="1"/>
    <col min="15621" max="15621" width="111.28515625" style="1" customWidth="1"/>
    <col min="15622" max="15630" width="20.7109375" style="1" customWidth="1"/>
    <col min="15631" max="15631" width="26.140625" style="1" customWidth="1"/>
    <col min="15632" max="15874" width="9.140625" style="1"/>
    <col min="15875" max="15875" width="10" style="1" customWidth="1"/>
    <col min="15876" max="15876" width="33.28515625" style="1" customWidth="1"/>
    <col min="15877" max="15877" width="111.28515625" style="1" customWidth="1"/>
    <col min="15878" max="15886" width="20.7109375" style="1" customWidth="1"/>
    <col min="15887" max="15887" width="26.140625" style="1" customWidth="1"/>
    <col min="15888" max="16130" width="9.140625" style="1"/>
    <col min="16131" max="16131" width="10" style="1" customWidth="1"/>
    <col min="16132" max="16132" width="33.28515625" style="1" customWidth="1"/>
    <col min="16133" max="16133" width="111.28515625" style="1" customWidth="1"/>
    <col min="16134" max="16142" width="20.7109375" style="1" customWidth="1"/>
    <col min="16143" max="16143" width="26.140625" style="1" customWidth="1"/>
    <col min="16144" max="16384" width="9.140625" style="1"/>
  </cols>
  <sheetData>
    <row r="1" spans="1:15" ht="18.75" customHeight="1" x14ac:dyDescent="0.2">
      <c r="G1" s="18"/>
      <c r="H1" s="18"/>
      <c r="I1" s="18"/>
      <c r="J1" s="18"/>
      <c r="K1" s="18"/>
      <c r="L1" s="18"/>
      <c r="M1" s="18"/>
      <c r="N1" s="18"/>
    </row>
    <row r="2" spans="1:15" s="14" customFormat="1" ht="42.75" customHeight="1" x14ac:dyDescent="0.25">
      <c r="A2" s="49" t="s">
        <v>30</v>
      </c>
      <c r="B2" s="49"/>
      <c r="C2" s="49"/>
      <c r="D2" s="17"/>
      <c r="E2" s="17"/>
      <c r="F2" s="17"/>
      <c r="G2" s="16"/>
      <c r="H2" s="16"/>
      <c r="I2" s="16"/>
      <c r="J2" s="16"/>
      <c r="K2" s="16"/>
      <c r="L2" s="16"/>
      <c r="M2" s="16"/>
      <c r="N2" s="16"/>
      <c r="O2" s="15"/>
    </row>
    <row r="3" spans="1:15" s="35" customFormat="1" ht="20.25" customHeight="1" x14ac:dyDescent="0.25">
      <c r="A3" s="36"/>
      <c r="B3" s="36"/>
      <c r="C3" s="36"/>
      <c r="D3" s="17"/>
      <c r="E3" s="17"/>
      <c r="F3" s="17"/>
      <c r="G3" s="16"/>
      <c r="H3" s="16"/>
      <c r="I3" s="16"/>
      <c r="J3" s="16"/>
      <c r="K3" s="16"/>
      <c r="L3" s="16"/>
      <c r="M3" s="16"/>
      <c r="N3" s="16"/>
      <c r="O3" s="15"/>
    </row>
    <row r="4" spans="1:15" s="35" customFormat="1" ht="27.75" customHeight="1" x14ac:dyDescent="0.25">
      <c r="A4" s="51" t="s">
        <v>19</v>
      </c>
      <c r="B4" s="51"/>
      <c r="C4" s="51"/>
      <c r="D4" s="17"/>
      <c r="E4" s="17"/>
      <c r="F4" s="17"/>
      <c r="G4" s="16"/>
      <c r="H4" s="16"/>
      <c r="I4" s="16"/>
      <c r="J4" s="16"/>
      <c r="K4" s="16"/>
      <c r="L4" s="16"/>
      <c r="M4" s="16"/>
      <c r="N4" s="16"/>
      <c r="O4" s="15"/>
    </row>
    <row r="5" spans="1:15" s="14" customFormat="1" ht="20.100000000000001" customHeight="1" x14ac:dyDescent="0.25">
      <c r="A5" s="17"/>
      <c r="B5" s="17"/>
      <c r="C5" s="17"/>
      <c r="D5" s="17"/>
      <c r="E5" s="17"/>
      <c r="F5" s="17"/>
      <c r="G5" s="16"/>
      <c r="H5" s="16"/>
      <c r="I5" s="16"/>
      <c r="J5" s="16"/>
      <c r="K5" s="16"/>
      <c r="L5" s="16"/>
      <c r="M5" s="16"/>
      <c r="N5" s="16"/>
      <c r="O5" s="17"/>
    </row>
    <row r="6" spans="1:15" s="14" customFormat="1" ht="60" customHeight="1" x14ac:dyDescent="0.25">
      <c r="A6" s="48" t="s">
        <v>12</v>
      </c>
      <c r="B6" s="48"/>
      <c r="C6" s="48"/>
      <c r="G6" s="16"/>
      <c r="H6" s="16"/>
      <c r="I6" s="16"/>
      <c r="J6" s="16"/>
      <c r="K6" s="16"/>
      <c r="L6" s="16"/>
      <c r="M6" s="16"/>
      <c r="N6" s="16"/>
      <c r="O6" s="15"/>
    </row>
    <row r="7" spans="1:15" s="14" customFormat="1" ht="142.5" customHeight="1" x14ac:dyDescent="0.25">
      <c r="A7" s="50" t="s">
        <v>25</v>
      </c>
      <c r="B7" s="48"/>
      <c r="C7" s="48"/>
      <c r="G7" s="16"/>
      <c r="H7" s="16"/>
      <c r="I7" s="16"/>
      <c r="J7" s="16"/>
      <c r="K7" s="16"/>
      <c r="L7" s="16"/>
      <c r="M7" s="16"/>
      <c r="N7" s="16"/>
      <c r="O7" s="15"/>
    </row>
    <row r="8" spans="1:15" s="14" customFormat="1" ht="20.100000000000001" customHeight="1" x14ac:dyDescent="0.25">
      <c r="A8" s="48" t="s">
        <v>17</v>
      </c>
      <c r="B8" s="48"/>
      <c r="C8" s="48"/>
      <c r="G8" s="16"/>
      <c r="H8" s="16"/>
      <c r="I8" s="16"/>
      <c r="J8" s="16"/>
      <c r="K8" s="16"/>
      <c r="L8" s="16"/>
      <c r="M8" s="16"/>
      <c r="N8" s="16"/>
      <c r="O8" s="15"/>
    </row>
    <row r="9" spans="1:15" s="14" customFormat="1" ht="20.100000000000001" customHeight="1" x14ac:dyDescent="0.25">
      <c r="A9" s="48" t="s">
        <v>9</v>
      </c>
      <c r="B9" s="48"/>
      <c r="C9" s="48"/>
      <c r="G9" s="16"/>
      <c r="H9" s="16"/>
      <c r="I9" s="16"/>
      <c r="J9" s="16"/>
      <c r="K9" s="16"/>
      <c r="L9" s="16"/>
      <c r="M9" s="16"/>
      <c r="N9" s="16"/>
      <c r="O9" s="15"/>
    </row>
    <row r="10" spans="1:15" s="14" customFormat="1" ht="20.100000000000001" customHeight="1" x14ac:dyDescent="0.25">
      <c r="A10" s="48" t="s">
        <v>23</v>
      </c>
      <c r="B10" s="48"/>
      <c r="C10" s="48"/>
      <c r="G10" s="16"/>
      <c r="H10" s="16"/>
      <c r="I10" s="16"/>
      <c r="J10" s="16"/>
      <c r="K10" s="16"/>
      <c r="L10" s="16"/>
      <c r="M10" s="16"/>
      <c r="N10" s="16"/>
      <c r="O10" s="15"/>
    </row>
    <row r="11" spans="1:15" s="14" customFormat="1" ht="20.100000000000001" customHeight="1" x14ac:dyDescent="0.25">
      <c r="A11" s="48" t="s">
        <v>21</v>
      </c>
      <c r="B11" s="48"/>
      <c r="C11" s="48"/>
      <c r="G11" s="16"/>
      <c r="H11" s="16"/>
      <c r="I11" s="16"/>
      <c r="J11" s="16"/>
      <c r="K11" s="16"/>
      <c r="L11" s="16"/>
      <c r="M11" s="16"/>
      <c r="N11" s="16"/>
      <c r="O11" s="15"/>
    </row>
    <row r="12" spans="1:15" s="14" customFormat="1" ht="20.100000000000001" customHeight="1" x14ac:dyDescent="0.25">
      <c r="A12" s="48"/>
      <c r="B12" s="48"/>
      <c r="C12" s="48"/>
      <c r="G12" s="16"/>
      <c r="H12" s="16"/>
      <c r="I12" s="16"/>
      <c r="J12" s="16"/>
      <c r="K12" s="16"/>
      <c r="L12" s="16"/>
      <c r="M12" s="16"/>
      <c r="N12" s="16"/>
      <c r="O12" s="15"/>
    </row>
    <row r="13" spans="1:15" s="14" customFormat="1" ht="20.100000000000001" customHeight="1" x14ac:dyDescent="0.25">
      <c r="A13" s="58" t="s">
        <v>13</v>
      </c>
      <c r="B13" s="58"/>
      <c r="G13" s="16"/>
      <c r="H13" s="16"/>
      <c r="I13" s="16"/>
      <c r="J13" s="16"/>
      <c r="K13" s="16"/>
      <c r="L13" s="16"/>
      <c r="M13" s="16"/>
      <c r="N13" s="16"/>
      <c r="O13" s="15"/>
    </row>
    <row r="14" spans="1:15" s="14" customFormat="1" ht="45" customHeight="1" x14ac:dyDescent="0.25">
      <c r="A14" s="59" t="s">
        <v>20</v>
      </c>
      <c r="B14" s="59"/>
      <c r="C14" s="59"/>
      <c r="G14" s="16"/>
      <c r="H14" s="16"/>
      <c r="I14" s="16"/>
      <c r="J14" s="16"/>
      <c r="K14" s="16"/>
      <c r="L14" s="16"/>
      <c r="M14" s="16"/>
      <c r="N14" s="16"/>
      <c r="O14" s="15"/>
    </row>
    <row r="15" spans="1:15" ht="19.5" customHeight="1" x14ac:dyDescent="0.2">
      <c r="A15" s="52" t="s">
        <v>8</v>
      </c>
      <c r="B15" s="52" t="s">
        <v>7</v>
      </c>
      <c r="C15" s="55" t="s">
        <v>6</v>
      </c>
      <c r="D15" s="66"/>
      <c r="E15" s="67"/>
      <c r="F15" s="67"/>
      <c r="G15" s="67"/>
      <c r="H15" s="67"/>
      <c r="I15" s="67"/>
      <c r="J15" s="68"/>
      <c r="K15" s="60" t="s">
        <v>22</v>
      </c>
    </row>
    <row r="16" spans="1:15" ht="43.5" customHeight="1" x14ac:dyDescent="0.2">
      <c r="A16" s="53"/>
      <c r="B16" s="53"/>
      <c r="C16" s="56"/>
      <c r="D16" s="13" t="s">
        <v>5</v>
      </c>
      <c r="E16" s="62" t="s">
        <v>26</v>
      </c>
      <c r="F16" s="63"/>
      <c r="G16" s="62" t="s">
        <v>27</v>
      </c>
      <c r="H16" s="63"/>
      <c r="I16" s="62" t="s">
        <v>28</v>
      </c>
      <c r="J16" s="63"/>
      <c r="K16" s="61"/>
    </row>
    <row r="17" spans="1:15" ht="45" customHeight="1" x14ac:dyDescent="0.2">
      <c r="A17" s="53"/>
      <c r="B17" s="53"/>
      <c r="C17" s="56"/>
      <c r="D17" s="13" t="s">
        <v>4</v>
      </c>
      <c r="E17" s="64">
        <f>(100000000+400000000)/2</f>
        <v>250000000</v>
      </c>
      <c r="F17" s="65"/>
      <c r="G17" s="64">
        <f>(400000000+800000000)/2</f>
        <v>600000000</v>
      </c>
      <c r="H17" s="65"/>
      <c r="I17" s="64">
        <f>(800000000+1200000000)/2</f>
        <v>1000000000</v>
      </c>
      <c r="J17" s="65"/>
      <c r="K17" s="61"/>
    </row>
    <row r="18" spans="1:15" ht="19.5" customHeight="1" thickBot="1" x14ac:dyDescent="0.25">
      <c r="A18" s="54"/>
      <c r="B18" s="54"/>
      <c r="C18" s="57"/>
      <c r="D18" s="37"/>
      <c r="E18" s="69" t="s">
        <v>3</v>
      </c>
      <c r="F18" s="38"/>
      <c r="G18" s="69" t="s">
        <v>3</v>
      </c>
      <c r="H18" s="38"/>
      <c r="I18" s="69" t="s">
        <v>3</v>
      </c>
      <c r="J18" s="39"/>
      <c r="K18" s="61"/>
    </row>
    <row r="19" spans="1:15" ht="18" customHeight="1" x14ac:dyDescent="0.2">
      <c r="A19" s="19"/>
      <c r="B19" s="23"/>
      <c r="C19" s="21"/>
      <c r="D19" s="21"/>
      <c r="E19" s="70"/>
      <c r="F19" s="22"/>
      <c r="G19" s="70"/>
      <c r="H19" s="22"/>
      <c r="I19" s="70"/>
      <c r="J19" s="22"/>
      <c r="K19" s="12"/>
    </row>
    <row r="20" spans="1:15" ht="18" customHeight="1" x14ac:dyDescent="0.2">
      <c r="A20" s="71" t="s">
        <v>10</v>
      </c>
      <c r="B20" s="80" t="s">
        <v>11</v>
      </c>
      <c r="C20" s="45" t="s">
        <v>31</v>
      </c>
      <c r="D20" s="46"/>
      <c r="E20" s="24">
        <f t="shared" ref="E20:E23" si="0">F20/$E$17</f>
        <v>0</v>
      </c>
      <c r="F20" s="33"/>
      <c r="G20" s="25">
        <f t="shared" ref="G20:G22" si="1">H20/$G$17</f>
        <v>0</v>
      </c>
      <c r="H20" s="33"/>
      <c r="I20" s="25">
        <f t="shared" ref="I20:I22" si="2">J20/$I$17</f>
        <v>0</v>
      </c>
      <c r="J20" s="33"/>
      <c r="K20" s="12"/>
    </row>
    <row r="21" spans="1:15" ht="31.5" customHeight="1" x14ac:dyDescent="0.2">
      <c r="A21" s="72"/>
      <c r="B21" s="81"/>
      <c r="C21" s="11" t="s">
        <v>14</v>
      </c>
      <c r="D21" s="46"/>
      <c r="E21" s="24">
        <f t="shared" si="0"/>
        <v>0</v>
      </c>
      <c r="F21" s="33"/>
      <c r="G21" s="25">
        <f t="shared" si="1"/>
        <v>0</v>
      </c>
      <c r="H21" s="33"/>
      <c r="I21" s="25">
        <f t="shared" si="2"/>
        <v>0</v>
      </c>
      <c r="J21" s="33"/>
      <c r="K21" s="12"/>
    </row>
    <row r="22" spans="1:15" ht="31.5" customHeight="1" x14ac:dyDescent="0.2">
      <c r="A22" s="72"/>
      <c r="B22" s="81"/>
      <c r="C22" s="11" t="s">
        <v>15</v>
      </c>
      <c r="D22" s="46"/>
      <c r="E22" s="24">
        <f t="shared" si="0"/>
        <v>0</v>
      </c>
      <c r="F22" s="33"/>
      <c r="G22" s="25">
        <f t="shared" si="1"/>
        <v>0</v>
      </c>
      <c r="H22" s="33"/>
      <c r="I22" s="25">
        <f t="shared" si="2"/>
        <v>0</v>
      </c>
      <c r="J22" s="33"/>
      <c r="K22" s="12"/>
    </row>
    <row r="23" spans="1:15" ht="15" customHeight="1" x14ac:dyDescent="0.2">
      <c r="A23" s="72"/>
      <c r="B23" s="81"/>
      <c r="C23" s="45" t="s">
        <v>29</v>
      </c>
      <c r="D23" s="46"/>
      <c r="E23" s="24">
        <f t="shared" si="0"/>
        <v>0</v>
      </c>
      <c r="F23" s="33"/>
      <c r="G23" s="25">
        <f>H23/$G$17</f>
        <v>0</v>
      </c>
      <c r="H23" s="33"/>
      <c r="I23" s="25">
        <f>J23/$I$17</f>
        <v>0</v>
      </c>
      <c r="J23" s="33"/>
      <c r="K23" s="12"/>
    </row>
    <row r="24" spans="1:15" ht="15" customHeight="1" x14ac:dyDescent="0.2">
      <c r="A24" s="72"/>
      <c r="B24" s="81"/>
      <c r="C24" s="34" t="s">
        <v>16</v>
      </c>
      <c r="D24" s="46"/>
      <c r="E24" s="24" t="s">
        <v>18</v>
      </c>
      <c r="F24" s="33"/>
      <c r="G24" s="25" t="s">
        <v>18</v>
      </c>
      <c r="H24" s="33"/>
      <c r="I24" s="25" t="s">
        <v>18</v>
      </c>
      <c r="J24" s="33"/>
      <c r="K24" s="12"/>
    </row>
    <row r="25" spans="1:15" ht="12.75" customHeight="1" x14ac:dyDescent="0.2">
      <c r="A25" s="72"/>
      <c r="B25" s="81"/>
      <c r="C25" s="10" t="s">
        <v>2</v>
      </c>
      <c r="D25" s="46"/>
      <c r="E25" s="74"/>
      <c r="F25" s="26">
        <f>SUM(F20:F24)</f>
        <v>0</v>
      </c>
      <c r="G25" s="77"/>
      <c r="H25" s="26">
        <f>SUM(H20:H24)</f>
        <v>0</v>
      </c>
      <c r="I25" s="77"/>
      <c r="J25" s="26">
        <f>SUM(J20:J24)</f>
        <v>0</v>
      </c>
      <c r="K25" s="27"/>
    </row>
    <row r="26" spans="1:15" ht="12.75" customHeight="1" thickBot="1" x14ac:dyDescent="0.25">
      <c r="A26" s="72"/>
      <c r="B26" s="81"/>
      <c r="C26" s="10" t="s">
        <v>1</v>
      </c>
      <c r="D26" s="46"/>
      <c r="E26" s="75"/>
      <c r="F26" s="28">
        <v>2</v>
      </c>
      <c r="G26" s="78"/>
      <c r="H26" s="28">
        <v>4</v>
      </c>
      <c r="I26" s="78"/>
      <c r="J26" s="28">
        <v>4</v>
      </c>
      <c r="K26" s="29"/>
    </row>
    <row r="27" spans="1:15" ht="15.75" customHeight="1" thickBot="1" x14ac:dyDescent="0.25">
      <c r="A27" s="73"/>
      <c r="B27" s="82"/>
      <c r="C27" s="9" t="s">
        <v>0</v>
      </c>
      <c r="D27" s="47"/>
      <c r="E27" s="76"/>
      <c r="F27" s="30">
        <f>F26*F25</f>
        <v>0</v>
      </c>
      <c r="G27" s="79"/>
      <c r="H27" s="30">
        <f>H26*H25</f>
        <v>0</v>
      </c>
      <c r="I27" s="79"/>
      <c r="J27" s="30">
        <f>J26*J25</f>
        <v>0</v>
      </c>
      <c r="K27" s="31">
        <f>F27+H27+J27</f>
        <v>0</v>
      </c>
    </row>
    <row r="28" spans="1:15" ht="13.5" thickBot="1" x14ac:dyDescent="0.25">
      <c r="A28" s="19"/>
      <c r="B28" s="20"/>
      <c r="C28" s="21"/>
      <c r="D28" s="21"/>
      <c r="E28" s="22"/>
      <c r="F28" s="22"/>
      <c r="G28" s="22"/>
      <c r="H28" s="22"/>
      <c r="I28" s="22"/>
      <c r="J28" s="22"/>
      <c r="K28" s="22"/>
    </row>
    <row r="29" spans="1:15" s="7" customFormat="1" ht="7.5" customHeight="1" thickBot="1" x14ac:dyDescent="0.25">
      <c r="A29" s="8"/>
      <c r="B29" s="6"/>
      <c r="C29" s="6"/>
      <c r="D29" s="6"/>
      <c r="E29" s="6"/>
      <c r="F29" s="6"/>
      <c r="G29" s="6"/>
      <c r="H29" s="6"/>
      <c r="I29" s="6"/>
      <c r="J29" s="6"/>
      <c r="K29" s="6"/>
      <c r="L29" s="1"/>
      <c r="M29" s="1"/>
      <c r="N29" s="1"/>
      <c r="O29" s="1"/>
    </row>
    <row r="30" spans="1:15" ht="25.5" customHeight="1" thickBot="1" x14ac:dyDescent="0.25">
      <c r="A30" s="5"/>
      <c r="B30" s="4"/>
      <c r="C30" s="4"/>
      <c r="D30" s="4"/>
      <c r="E30" s="4"/>
      <c r="F30" s="40"/>
      <c r="G30" s="3"/>
      <c r="H30" s="3"/>
      <c r="I30" s="43" t="s">
        <v>24</v>
      </c>
      <c r="J30" s="44"/>
      <c r="K30" s="32">
        <v>190000000</v>
      </c>
      <c r="L30" s="18"/>
      <c r="M30" s="18"/>
    </row>
    <row r="32" spans="1:15" x14ac:dyDescent="0.2">
      <c r="I32" s="42"/>
      <c r="K32" s="18"/>
      <c r="L32" s="18"/>
      <c r="M32" s="42"/>
      <c r="N32" s="42"/>
    </row>
    <row r="33" spans="9:14" x14ac:dyDescent="0.2">
      <c r="I33" s="42"/>
      <c r="K33" s="18"/>
      <c r="L33" s="18"/>
      <c r="M33" s="42"/>
      <c r="N33" s="42"/>
    </row>
    <row r="34" spans="9:14" x14ac:dyDescent="0.2">
      <c r="I34" s="42"/>
      <c r="K34" s="18"/>
      <c r="L34" s="18"/>
      <c r="M34" s="42"/>
      <c r="N34" s="42"/>
    </row>
    <row r="35" spans="9:14" x14ac:dyDescent="0.2">
      <c r="I35" s="42"/>
      <c r="K35" s="18"/>
      <c r="L35" s="18"/>
      <c r="M35" s="42"/>
      <c r="N35" s="42"/>
    </row>
    <row r="36" spans="9:14" x14ac:dyDescent="0.2">
      <c r="I36" s="42"/>
      <c r="K36" s="18"/>
      <c r="L36" s="18"/>
      <c r="M36" s="42"/>
      <c r="N36" s="42"/>
    </row>
    <row r="37" spans="9:14" x14ac:dyDescent="0.2">
      <c r="I37" s="42"/>
      <c r="K37" s="18"/>
      <c r="L37" s="18"/>
      <c r="M37" s="42"/>
      <c r="N37" s="42"/>
    </row>
    <row r="38" spans="9:14" x14ac:dyDescent="0.2">
      <c r="I38" s="41"/>
      <c r="K38" s="18"/>
      <c r="L38" s="18"/>
      <c r="M38" s="42"/>
      <c r="N38" s="42"/>
    </row>
  </sheetData>
  <mergeCells count="30">
    <mergeCell ref="A20:A27"/>
    <mergeCell ref="E25:E27"/>
    <mergeCell ref="G25:G27"/>
    <mergeCell ref="I25:I27"/>
    <mergeCell ref="B20:B27"/>
    <mergeCell ref="K15:K18"/>
    <mergeCell ref="E16:F16"/>
    <mergeCell ref="G16:H16"/>
    <mergeCell ref="I16:J16"/>
    <mergeCell ref="E17:F17"/>
    <mergeCell ref="D15:J15"/>
    <mergeCell ref="G17:H17"/>
    <mergeCell ref="I17:J17"/>
    <mergeCell ref="E18:E19"/>
    <mergeCell ref="G18:G19"/>
    <mergeCell ref="I18:I19"/>
    <mergeCell ref="A11:C11"/>
    <mergeCell ref="A12:C12"/>
    <mergeCell ref="A15:A18"/>
    <mergeCell ref="B15:B18"/>
    <mergeCell ref="C15:C18"/>
    <mergeCell ref="A13:B13"/>
    <mergeCell ref="A14:C14"/>
    <mergeCell ref="A10:C10"/>
    <mergeCell ref="A2:C2"/>
    <mergeCell ref="A6:C6"/>
    <mergeCell ref="A7:C7"/>
    <mergeCell ref="A8:C8"/>
    <mergeCell ref="A9:C9"/>
    <mergeCell ref="A4:C4"/>
  </mergeCells>
  <pageMargins left="0.78740157480314965" right="0.39370078740157483" top="0.78740157480314965" bottom="0.78740157480314965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Final</vt:lpstr>
      <vt:lpstr>Final!Oblast_tisku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2012-11-23T09:14:04Z</dcterms:created>
  <dcterms:modified xsi:type="dcterms:W3CDTF">2018-07-25T08:34:07Z</dcterms:modified>
</cp:coreProperties>
</file>